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L176"/>
  <c r="F157"/>
  <c r="L157"/>
  <c r="J138"/>
  <c r="L138"/>
  <c r="J100"/>
  <c r="L62"/>
  <c r="J62"/>
  <c r="H43"/>
  <c r="I43"/>
  <c r="L43"/>
  <c r="L24"/>
  <c r="H195"/>
  <c r="I176"/>
  <c r="H176"/>
  <c r="G176"/>
  <c r="F176"/>
  <c r="I157"/>
  <c r="J157"/>
  <c r="H157"/>
  <c r="G157"/>
  <c r="I138"/>
  <c r="H138"/>
  <c r="G138"/>
  <c r="F138"/>
  <c r="F119"/>
  <c r="J119"/>
  <c r="G119"/>
  <c r="L119"/>
  <c r="I100"/>
  <c r="H100"/>
  <c r="F100"/>
  <c r="L81"/>
  <c r="J81"/>
  <c r="I81"/>
  <c r="F81"/>
  <c r="H81"/>
  <c r="I62"/>
  <c r="H62"/>
  <c r="F62"/>
  <c r="G62"/>
  <c r="G43"/>
  <c r="J43"/>
  <c r="F43"/>
  <c r="J24"/>
  <c r="H24"/>
  <c r="F24"/>
  <c r="I24"/>
  <c r="G24"/>
  <c r="L196" l="1"/>
  <c r="I196"/>
  <c r="H196"/>
  <c r="G196"/>
  <c r="J196"/>
  <c r="F196"/>
</calcChain>
</file>

<file path=xl/sharedStrings.xml><?xml version="1.0" encoding="utf-8"?>
<sst xmlns="http://schemas.openxmlformats.org/spreadsheetml/2006/main" count="283" uniqueCount="88">
  <si>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</si>
  <si>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</si>
  <si>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</si>
  <si>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</si>
  <si>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</si>
  <si>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</si>
  <si>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</si>
  <si>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</si>
  <si>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</si>
  <si>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</si>
  <si>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</si>
  <si>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</si>
  <si>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</si>
  <si>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</si>
  <si>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</si>
  <si>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</si>
  <si>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</si>
  <si>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</si>
  <si>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</si>
  <si>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</si>
  <si>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</si>
  <si>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</si>
  <si>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</si>
  <si>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</si>
  <si>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</si>
  <si>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</si>
  <si>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</si>
  <si>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</si>
  <si>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</si>
  <si>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</si>
  <si>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</si>
  <si>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</si>
  <si>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</si>
  <si>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</si>
  <si>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</si>
  <si>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</si>
  <si>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</si>
  <si>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</si>
  <si>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</si>
  <si>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Голень цыпленка отварная </t>
  </si>
  <si>
    <t>Макароны отварные</t>
  </si>
  <si>
    <t>Чай с сахаром</t>
  </si>
  <si>
    <t>Батон подмосковный</t>
  </si>
  <si>
    <t>Сырники со сгущ.молоком</t>
  </si>
  <si>
    <t xml:space="preserve"> Гуляш из свинины </t>
  </si>
  <si>
    <t xml:space="preserve"> Каша гречневая вязкая </t>
  </si>
  <si>
    <t xml:space="preserve"> Чай с сахаром </t>
  </si>
  <si>
    <t xml:space="preserve">Батон подмосковный </t>
  </si>
  <si>
    <t>Фрукт/кондит.изделие</t>
  </si>
  <si>
    <t>Сок 0,2/фрукт/кондит.изделие</t>
  </si>
  <si>
    <t>Котлета рублен.из цыплят</t>
  </si>
  <si>
    <t>Плов с мясом</t>
  </si>
  <si>
    <t>Каша рисовая вязкая</t>
  </si>
  <si>
    <t>Бутерброд с сыром и маслом</t>
  </si>
  <si>
    <t>Запеканка со сгущ.молоком</t>
  </si>
  <si>
    <t>297/294</t>
  </si>
  <si>
    <t>Котлета мясная</t>
  </si>
  <si>
    <t>Каша гречневая вязкая</t>
  </si>
  <si>
    <t>Оладьи из печени</t>
  </si>
  <si>
    <t>Котлета рыбная</t>
  </si>
  <si>
    <t>Пюре картофельное</t>
  </si>
  <si>
    <t>Суп картофельный с рисом и цыпленком</t>
  </si>
  <si>
    <t>Голень цыпленка отварная</t>
  </si>
  <si>
    <t>Борщ из свежей капусты с цыпленком и сметаной</t>
  </si>
  <si>
    <t>Жаркое</t>
  </si>
  <si>
    <t>Рассольник "Ленинградский"на бульоне со сметаной</t>
  </si>
  <si>
    <t>Гуляш из свинины</t>
  </si>
  <si>
    <t>Суп гороховый на бульоне</t>
  </si>
  <si>
    <t>Котлета рубен.с цыпленком</t>
  </si>
  <si>
    <t>Щи из свежей капусты со сметаной</t>
  </si>
  <si>
    <t xml:space="preserve">Плов с мясом </t>
  </si>
  <si>
    <t>Суп карт.с макаронами и цыпленком</t>
  </si>
  <si>
    <t>Батон подмоковный</t>
  </si>
  <si>
    <t>Рассольник"Ленинградский"на бульоне со сметаной</t>
  </si>
  <si>
    <t>Щи из свежей капусты с цыпленком со сметаной</t>
  </si>
  <si>
    <t>Суп картоф.с горохом и цыпленком</t>
  </si>
  <si>
    <t>Огурцы консервированные</t>
  </si>
  <si>
    <t>МБОУ СОШ №4 им В.И Ленина</t>
  </si>
  <si>
    <t>Директор</t>
  </si>
  <si>
    <t>А.В Долонько</t>
  </si>
  <si>
    <t>Фрукт/кондит.изделие 30 гр</t>
  </si>
  <si>
    <t>Чай с сахаром и лимоном</t>
  </si>
  <si>
    <t>Фрукт/кондит.изделие 50 гр</t>
  </si>
  <si>
    <t>Овощи огурец/помидор</t>
  </si>
  <si>
    <t>Овощ огурец/помидор</t>
  </si>
  <si>
    <t>Фрукт/кондит.изделие 100гр</t>
  </si>
  <si>
    <t>Горошек консервированный</t>
  </si>
  <si>
    <t>Хлеб пеклеваный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</si>
</sst>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3" sqref="G17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77</v>
      </c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20.100000000000001</v>
      </c>
      <c r="H6" s="40">
        <v>15.6</v>
      </c>
      <c r="I6" s="40">
        <v>0.91</v>
      </c>
      <c r="J6" s="40">
        <v>195.3</v>
      </c>
      <c r="K6" s="41">
        <v>439</v>
      </c>
      <c r="L6" s="40">
        <v>31.97</v>
      </c>
    </row>
    <row r="7" spans="1:12" ht="15">
      <c r="A7" s="23"/>
      <c r="B7" s="15"/>
      <c r="C7" s="11"/>
      <c r="D7" s="6"/>
      <c r="E7" s="42" t="s">
        <v>40</v>
      </c>
      <c r="F7" s="43">
        <v>150</v>
      </c>
      <c r="G7" s="43">
        <v>5.25</v>
      </c>
      <c r="H7" s="43">
        <v>6.15</v>
      </c>
      <c r="I7" s="43">
        <v>15.25</v>
      </c>
      <c r="J7" s="43">
        <v>220.3</v>
      </c>
      <c r="K7" s="44">
        <v>273</v>
      </c>
      <c r="L7" s="43">
        <v>6.16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0.18</v>
      </c>
      <c r="H8" s="43">
        <v>0</v>
      </c>
      <c r="I8" s="43">
        <v>13.5</v>
      </c>
      <c r="J8" s="43">
        <v>52.2</v>
      </c>
      <c r="K8" s="44">
        <v>628</v>
      </c>
      <c r="L8" s="43">
        <v>1.54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1.3</v>
      </c>
      <c r="H9" s="43">
        <v>0.2</v>
      </c>
      <c r="I9" s="43">
        <v>9.4</v>
      </c>
      <c r="J9" s="43">
        <v>44</v>
      </c>
      <c r="K9" s="44"/>
      <c r="L9" s="43">
        <v>1.6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80</v>
      </c>
      <c r="F11" s="43">
        <v>100</v>
      </c>
      <c r="G11" s="43">
        <v>0.5</v>
      </c>
      <c r="H11" s="43">
        <v>0</v>
      </c>
      <c r="I11" s="43">
        <v>11.4</v>
      </c>
      <c r="J11" s="43">
        <v>48</v>
      </c>
      <c r="K11" s="44"/>
      <c r="L11" s="43">
        <v>12.73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27.330000000000002</v>
      </c>
      <c r="H13" s="19">
        <f t="shared" si="0"/>
        <v>21.95</v>
      </c>
      <c r="I13" s="19">
        <f t="shared" si="0"/>
        <v>50.46</v>
      </c>
      <c r="J13" s="19">
        <f t="shared" si="0"/>
        <v>559.79999999999995</v>
      </c>
      <c r="K13" s="25"/>
      <c r="L13" s="19">
        <f t="shared" ref="L13" si="1">SUM(L6:L12)</f>
        <v>54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61</v>
      </c>
      <c r="F15" s="43">
        <v>275</v>
      </c>
      <c r="G15" s="43">
        <v>6.2</v>
      </c>
      <c r="H15" s="43">
        <v>7.3</v>
      </c>
      <c r="I15" s="43">
        <v>16.600000000000001</v>
      </c>
      <c r="J15" s="43">
        <v>149</v>
      </c>
      <c r="K15" s="44">
        <v>136</v>
      </c>
      <c r="L15" s="43">
        <v>12.73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100</v>
      </c>
      <c r="G16" s="43">
        <v>20.100000000000001</v>
      </c>
      <c r="H16" s="43">
        <v>15.6</v>
      </c>
      <c r="I16" s="43">
        <v>0.91</v>
      </c>
      <c r="J16" s="43">
        <v>195.3</v>
      </c>
      <c r="K16" s="44">
        <v>439</v>
      </c>
      <c r="L16" s="43">
        <v>31.97</v>
      </c>
    </row>
    <row r="17" spans="1:12" ht="1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5.25</v>
      </c>
      <c r="H17" s="43">
        <v>6.15</v>
      </c>
      <c r="I17" s="43">
        <v>15.25</v>
      </c>
      <c r="J17" s="43">
        <v>220.3</v>
      </c>
      <c r="K17" s="44">
        <v>273</v>
      </c>
      <c r="L17" s="43">
        <v>6.16</v>
      </c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0.18</v>
      </c>
      <c r="H18" s="43">
        <v>0</v>
      </c>
      <c r="I18" s="43">
        <v>13.5</v>
      </c>
      <c r="J18" s="43">
        <v>52.2</v>
      </c>
      <c r="K18" s="44">
        <v>628</v>
      </c>
      <c r="L18" s="43">
        <v>1.54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1.3</v>
      </c>
      <c r="H19" s="43">
        <v>0.2</v>
      </c>
      <c r="I19" s="43">
        <v>9.4</v>
      </c>
      <c r="J19" s="43">
        <v>44</v>
      </c>
      <c r="K19" s="44"/>
      <c r="L19" s="43">
        <v>1.6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33.03</v>
      </c>
      <c r="H23" s="19">
        <f t="shared" si="2"/>
        <v>29.249999999999996</v>
      </c>
      <c r="I23" s="19">
        <f t="shared" si="2"/>
        <v>55.660000000000004</v>
      </c>
      <c r="J23" s="19">
        <f t="shared" si="2"/>
        <v>660.80000000000007</v>
      </c>
      <c r="K23" s="25"/>
      <c r="L23" s="19">
        <f t="shared" ref="L23" si="3">SUM(L14:L22)</f>
        <v>54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4">G13+G23</f>
        <v>60.36</v>
      </c>
      <c r="H24" s="32">
        <f t="shared" si="4"/>
        <v>51.199999999999996</v>
      </c>
      <c r="I24" s="32">
        <f t="shared" si="4"/>
        <v>106.12</v>
      </c>
      <c r="J24" s="32">
        <f t="shared" si="4"/>
        <v>1220.5999999999999</v>
      </c>
      <c r="K24" s="32"/>
      <c r="L24" s="32">
        <f t="shared" ref="L24" si="5">L13+L23</f>
        <v>108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120</v>
      </c>
      <c r="G25" s="40">
        <v>17.3</v>
      </c>
      <c r="H25" s="40">
        <v>12.2</v>
      </c>
      <c r="I25" s="40">
        <v>30.13</v>
      </c>
      <c r="J25" s="40">
        <v>296</v>
      </c>
      <c r="K25" s="41">
        <v>294</v>
      </c>
      <c r="L25" s="40">
        <v>32.21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0.18</v>
      </c>
      <c r="H27" s="43">
        <v>0</v>
      </c>
      <c r="I27" s="43">
        <v>13.5</v>
      </c>
      <c r="J27" s="43">
        <v>52.2</v>
      </c>
      <c r="K27" s="44">
        <v>628</v>
      </c>
      <c r="L27" s="43">
        <v>1.54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49</v>
      </c>
      <c r="F30" s="43">
        <v>180</v>
      </c>
      <c r="G30" s="43">
        <v>0.7</v>
      </c>
      <c r="H30" s="43">
        <v>0</v>
      </c>
      <c r="I30" s="43">
        <v>18</v>
      </c>
      <c r="J30" s="43">
        <v>85</v>
      </c>
      <c r="K30" s="44"/>
      <c r="L30" s="43">
        <v>20.25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18.18</v>
      </c>
      <c r="H32" s="19">
        <f t="shared" ref="H32" si="7">SUM(H25:H31)</f>
        <v>12.2</v>
      </c>
      <c r="I32" s="19">
        <f t="shared" ref="I32" si="8">SUM(I25:I31)</f>
        <v>61.629999999999995</v>
      </c>
      <c r="J32" s="19">
        <f t="shared" ref="J32:L32" si="9">SUM(J25:J31)</f>
        <v>433.2</v>
      </c>
      <c r="K32" s="25"/>
      <c r="L32" s="19">
        <f t="shared" si="9"/>
        <v>54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63</v>
      </c>
      <c r="F34" s="43">
        <v>285</v>
      </c>
      <c r="G34" s="43">
        <v>6.28</v>
      </c>
      <c r="H34" s="43">
        <v>7.3</v>
      </c>
      <c r="I34" s="43">
        <v>10.7</v>
      </c>
      <c r="J34" s="43">
        <v>133</v>
      </c>
      <c r="K34" s="44">
        <v>100</v>
      </c>
      <c r="L34" s="43">
        <v>18.559999999999999</v>
      </c>
    </row>
    <row r="35" spans="1:12" ht="15">
      <c r="A35" s="14"/>
      <c r="B35" s="15"/>
      <c r="C35" s="11"/>
      <c r="D35" s="7" t="s">
        <v>28</v>
      </c>
      <c r="E35" s="42" t="s">
        <v>64</v>
      </c>
      <c r="F35" s="43">
        <v>190</v>
      </c>
      <c r="G35" s="43">
        <v>8.8000000000000007</v>
      </c>
      <c r="H35" s="43">
        <v>24</v>
      </c>
      <c r="I35" s="43">
        <v>12.5</v>
      </c>
      <c r="J35" s="43">
        <v>301.3</v>
      </c>
      <c r="K35" s="44">
        <v>436</v>
      </c>
      <c r="L35" s="43">
        <v>31.14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81</v>
      </c>
      <c r="F37" s="43">
        <v>206</v>
      </c>
      <c r="G37" s="43">
        <v>0.23</v>
      </c>
      <c r="H37" s="43">
        <v>0</v>
      </c>
      <c r="I37" s="43">
        <v>13.7</v>
      </c>
      <c r="J37" s="43">
        <v>54.3</v>
      </c>
      <c r="K37" s="44">
        <v>628</v>
      </c>
      <c r="L37" s="43">
        <v>2.7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20</v>
      </c>
      <c r="G38" s="43">
        <v>1.3</v>
      </c>
      <c r="H38" s="43">
        <v>0.2</v>
      </c>
      <c r="I38" s="43">
        <v>9.4</v>
      </c>
      <c r="J38" s="43">
        <v>44</v>
      </c>
      <c r="K38" s="44"/>
      <c r="L38" s="43">
        <v>1.6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701</v>
      </c>
      <c r="G42" s="19">
        <f t="shared" ref="G42" si="10">SUM(G33:G41)</f>
        <v>16.610000000000003</v>
      </c>
      <c r="H42" s="19">
        <f t="shared" ref="H42" si="11">SUM(H33:H41)</f>
        <v>31.5</v>
      </c>
      <c r="I42" s="19">
        <f t="shared" ref="I42" si="12">SUM(I33:I41)</f>
        <v>46.3</v>
      </c>
      <c r="J42" s="19">
        <f t="shared" ref="J42:L42" si="13">SUM(J33:J41)</f>
        <v>532.6</v>
      </c>
      <c r="K42" s="25"/>
      <c r="L42" s="19">
        <f t="shared" si="13"/>
        <v>54.000000000000007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1201</v>
      </c>
      <c r="G43" s="32">
        <f t="shared" ref="G43" si="14">G32+G42</f>
        <v>34.790000000000006</v>
      </c>
      <c r="H43" s="32">
        <f t="shared" ref="H43" si="15">H32+H42</f>
        <v>43.7</v>
      </c>
      <c r="I43" s="32">
        <f t="shared" ref="I43" si="16">I32+I42</f>
        <v>107.92999999999999</v>
      </c>
      <c r="J43" s="32">
        <f t="shared" ref="J43:L43" si="17">J32+J42</f>
        <v>965.8</v>
      </c>
      <c r="K43" s="32"/>
      <c r="L43" s="32">
        <f t="shared" si="17"/>
        <v>108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80</v>
      </c>
      <c r="G44" s="40">
        <v>41.63</v>
      </c>
      <c r="H44" s="40">
        <v>13.43</v>
      </c>
      <c r="I44" s="40">
        <v>2.2999999999999998</v>
      </c>
      <c r="J44" s="40">
        <v>176.63</v>
      </c>
      <c r="K44" s="41">
        <v>401</v>
      </c>
      <c r="L44" s="40">
        <v>29.92</v>
      </c>
    </row>
    <row r="45" spans="1:12" ht="15">
      <c r="A45" s="23"/>
      <c r="B45" s="15"/>
      <c r="C45" s="11"/>
      <c r="D45" s="6"/>
      <c r="E45" s="42" t="s">
        <v>45</v>
      </c>
      <c r="F45" s="43">
        <v>150</v>
      </c>
      <c r="G45" s="43">
        <v>3.9</v>
      </c>
      <c r="H45" s="43">
        <v>4.1399999999999997</v>
      </c>
      <c r="I45" s="43">
        <v>25.46</v>
      </c>
      <c r="J45" s="43">
        <v>171</v>
      </c>
      <c r="K45" s="44">
        <v>257</v>
      </c>
      <c r="L45" s="43">
        <v>6.01</v>
      </c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0.18</v>
      </c>
      <c r="H46" s="43">
        <v>0</v>
      </c>
      <c r="I46" s="43">
        <v>13.5</v>
      </c>
      <c r="J46" s="43">
        <v>52.2</v>
      </c>
      <c r="K46" s="44">
        <v>628</v>
      </c>
      <c r="L46" s="43">
        <v>1.54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20</v>
      </c>
      <c r="G47" s="43">
        <v>1.3</v>
      </c>
      <c r="H47" s="43">
        <v>0.2</v>
      </c>
      <c r="I47" s="43">
        <v>9.4</v>
      </c>
      <c r="J47" s="43">
        <v>44</v>
      </c>
      <c r="K47" s="44"/>
      <c r="L47" s="43">
        <v>1.6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82</v>
      </c>
      <c r="F49" s="43">
        <v>100</v>
      </c>
      <c r="G49" s="43">
        <v>0.5</v>
      </c>
      <c r="H49" s="43">
        <v>0</v>
      </c>
      <c r="I49" s="43">
        <v>11.4</v>
      </c>
      <c r="J49" s="43">
        <v>48</v>
      </c>
      <c r="K49" s="44"/>
      <c r="L49" s="43">
        <v>14.93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47.51</v>
      </c>
      <c r="H51" s="19">
        <f t="shared" ref="H51" si="19">SUM(H44:H50)</f>
        <v>17.77</v>
      </c>
      <c r="I51" s="19">
        <f t="shared" ref="I51" si="20">SUM(I44:I50)</f>
        <v>62.06</v>
      </c>
      <c r="J51" s="19">
        <f t="shared" ref="J51:L51" si="21">SUM(J44:J50)</f>
        <v>491.83</v>
      </c>
      <c r="K51" s="25"/>
      <c r="L51" s="19">
        <f t="shared" si="21"/>
        <v>54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30</v>
      </c>
      <c r="G52" s="43">
        <v>0.21</v>
      </c>
      <c r="H52" s="43">
        <v>0</v>
      </c>
      <c r="I52" s="43">
        <v>0.93</v>
      </c>
      <c r="J52" s="43">
        <v>4.5</v>
      </c>
      <c r="K52" s="44"/>
      <c r="L52" s="43">
        <v>3.63</v>
      </c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260</v>
      </c>
      <c r="G53" s="43">
        <v>7.71</v>
      </c>
      <c r="H53" s="43">
        <v>6.15</v>
      </c>
      <c r="I53" s="43">
        <v>22.94</v>
      </c>
      <c r="J53" s="43">
        <v>171.86</v>
      </c>
      <c r="K53" s="44">
        <v>138</v>
      </c>
      <c r="L53" s="43">
        <v>11.3</v>
      </c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80</v>
      </c>
      <c r="G54" s="43">
        <v>11.64</v>
      </c>
      <c r="H54" s="43">
        <v>13.43</v>
      </c>
      <c r="I54" s="43">
        <v>2.2999999999999998</v>
      </c>
      <c r="J54" s="43">
        <v>176.63</v>
      </c>
      <c r="K54" s="44">
        <v>401</v>
      </c>
      <c r="L54" s="43">
        <v>29.92</v>
      </c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3.9</v>
      </c>
      <c r="H55" s="43">
        <v>4.1399999999999997</v>
      </c>
      <c r="I55" s="43">
        <v>25.46</v>
      </c>
      <c r="J55" s="43">
        <v>171</v>
      </c>
      <c r="K55" s="44">
        <v>257</v>
      </c>
      <c r="L55" s="43">
        <v>6.01</v>
      </c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0.18</v>
      </c>
      <c r="H56" s="43">
        <v>0</v>
      </c>
      <c r="I56" s="43">
        <v>13.5</v>
      </c>
      <c r="J56" s="43">
        <v>52.2</v>
      </c>
      <c r="K56" s="44">
        <v>628</v>
      </c>
      <c r="L56" s="43">
        <v>1.54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1.3</v>
      </c>
      <c r="H57" s="43">
        <v>0.2</v>
      </c>
      <c r="I57" s="43">
        <v>9.4</v>
      </c>
      <c r="J57" s="43">
        <v>44</v>
      </c>
      <c r="K57" s="44"/>
      <c r="L57" s="43">
        <v>1.6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24.94</v>
      </c>
      <c r="H61" s="19">
        <f t="shared" ref="H61" si="23">SUM(H52:H60)</f>
        <v>23.919999999999998</v>
      </c>
      <c r="I61" s="19">
        <f t="shared" ref="I61" si="24">SUM(I52:I60)</f>
        <v>74.53</v>
      </c>
      <c r="J61" s="19">
        <f t="shared" ref="J61:L61" si="25">SUM(J52:J60)</f>
        <v>620.19000000000005</v>
      </c>
      <c r="K61" s="25"/>
      <c r="L61" s="19">
        <f t="shared" si="25"/>
        <v>54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72.45</v>
      </c>
      <c r="H62" s="32">
        <f t="shared" ref="H62" si="27">H51+H61</f>
        <v>41.69</v>
      </c>
      <c r="I62" s="32">
        <f t="shared" ref="I62" si="28">I51+I61</f>
        <v>136.59</v>
      </c>
      <c r="J62" s="32">
        <f t="shared" ref="J62:L62" si="29">J51+J61</f>
        <v>1112.02</v>
      </c>
      <c r="K62" s="32"/>
      <c r="L62" s="32">
        <f t="shared" si="29"/>
        <v>108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90</v>
      </c>
      <c r="G63" s="40">
        <v>14.4</v>
      </c>
      <c r="H63" s="40">
        <v>13.5</v>
      </c>
      <c r="I63" s="40">
        <v>13.5</v>
      </c>
      <c r="J63" s="40">
        <v>233</v>
      </c>
      <c r="K63" s="41">
        <v>461</v>
      </c>
      <c r="L63" s="40">
        <v>36.53</v>
      </c>
    </row>
    <row r="64" spans="1:12" ht="15">
      <c r="A64" s="23"/>
      <c r="B64" s="15"/>
      <c r="C64" s="11"/>
      <c r="D64" s="6"/>
      <c r="E64" s="42" t="s">
        <v>40</v>
      </c>
      <c r="F64" s="43">
        <v>150</v>
      </c>
      <c r="G64" s="43">
        <v>5.25</v>
      </c>
      <c r="H64" s="43">
        <v>6.15</v>
      </c>
      <c r="I64" s="43">
        <v>15.25</v>
      </c>
      <c r="J64" s="43">
        <v>220.3</v>
      </c>
      <c r="K64" s="44">
        <v>472</v>
      </c>
      <c r="L64" s="43">
        <v>6.16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0.18</v>
      </c>
      <c r="H65" s="43">
        <v>0</v>
      </c>
      <c r="I65" s="43">
        <v>13.5</v>
      </c>
      <c r="J65" s="43">
        <v>52.2</v>
      </c>
      <c r="K65" s="44">
        <v>628</v>
      </c>
      <c r="L65" s="43">
        <v>1.54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1.3</v>
      </c>
      <c r="H66" s="43">
        <v>0.2</v>
      </c>
      <c r="I66" s="43">
        <v>9.4</v>
      </c>
      <c r="J66" s="43">
        <v>44</v>
      </c>
      <c r="K66" s="44"/>
      <c r="L66" s="43">
        <v>1.6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84</v>
      </c>
      <c r="F68" s="43">
        <v>50</v>
      </c>
      <c r="G68" s="43">
        <v>0.35</v>
      </c>
      <c r="H68" s="43">
        <v>0</v>
      </c>
      <c r="I68" s="43">
        <v>1.55</v>
      </c>
      <c r="J68" s="43">
        <v>7.5</v>
      </c>
      <c r="K68" s="44"/>
      <c r="L68" s="43">
        <v>8.17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21.48</v>
      </c>
      <c r="H70" s="19">
        <f t="shared" ref="H70" si="31">SUM(H63:H69)</f>
        <v>19.849999999999998</v>
      </c>
      <c r="I70" s="19">
        <f t="shared" ref="I70" si="32">SUM(I63:I69)</f>
        <v>53.199999999999996</v>
      </c>
      <c r="J70" s="19">
        <f t="shared" ref="J70:L70" si="33">SUM(J63:J69)</f>
        <v>557</v>
      </c>
      <c r="K70" s="25"/>
      <c r="L70" s="19">
        <f t="shared" si="33"/>
        <v>54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7.71</v>
      </c>
      <c r="H72" s="43">
        <v>6.15</v>
      </c>
      <c r="I72" s="43">
        <v>22.94</v>
      </c>
      <c r="J72" s="43">
        <v>171.86</v>
      </c>
      <c r="K72" s="44">
        <v>138</v>
      </c>
      <c r="L72" s="43">
        <v>6.95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14.4</v>
      </c>
      <c r="H73" s="43">
        <v>13.5</v>
      </c>
      <c r="I73" s="43">
        <v>13.5</v>
      </c>
      <c r="J73" s="43">
        <v>233</v>
      </c>
      <c r="K73" s="44">
        <v>461</v>
      </c>
      <c r="L73" s="43">
        <v>36.53</v>
      </c>
    </row>
    <row r="74" spans="1:12" ht="15">
      <c r="A74" s="23"/>
      <c r="B74" s="15"/>
      <c r="C74" s="11"/>
      <c r="D74" s="7" t="s">
        <v>29</v>
      </c>
      <c r="E74" s="42" t="s">
        <v>40</v>
      </c>
      <c r="F74" s="43">
        <v>150</v>
      </c>
      <c r="G74" s="43">
        <v>5.25</v>
      </c>
      <c r="H74" s="43">
        <v>6.15</v>
      </c>
      <c r="I74" s="43">
        <v>15.25</v>
      </c>
      <c r="J74" s="43">
        <v>220.3</v>
      </c>
      <c r="K74" s="44">
        <v>402</v>
      </c>
      <c r="L74" s="43">
        <v>6.16</v>
      </c>
    </row>
    <row r="75" spans="1:12" ht="15">
      <c r="A75" s="23"/>
      <c r="B75" s="15"/>
      <c r="C75" s="11"/>
      <c r="D75" s="7" t="s">
        <v>30</v>
      </c>
      <c r="E75" s="42" t="s">
        <v>81</v>
      </c>
      <c r="F75" s="43">
        <v>206</v>
      </c>
      <c r="G75" s="43">
        <v>0.23</v>
      </c>
      <c r="H75" s="43">
        <v>0</v>
      </c>
      <c r="I75" s="43">
        <v>13.7</v>
      </c>
      <c r="J75" s="43">
        <v>54.3</v>
      </c>
      <c r="K75" s="44">
        <v>628</v>
      </c>
      <c r="L75" s="43">
        <v>2.76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20</v>
      </c>
      <c r="G76" s="43">
        <v>1.3</v>
      </c>
      <c r="H76" s="43">
        <v>0.2</v>
      </c>
      <c r="I76" s="43">
        <v>9.4</v>
      </c>
      <c r="J76" s="43">
        <v>44</v>
      </c>
      <c r="K76" s="44"/>
      <c r="L76" s="43">
        <v>1.6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716</v>
      </c>
      <c r="G80" s="19">
        <f t="shared" ref="G80" si="34">SUM(G71:G79)</f>
        <v>28.89</v>
      </c>
      <c r="H80" s="19">
        <f t="shared" ref="H80" si="35">SUM(H71:H79)</f>
        <v>25.999999999999996</v>
      </c>
      <c r="I80" s="19">
        <f t="shared" ref="I80" si="36">SUM(I71:I79)</f>
        <v>74.790000000000006</v>
      </c>
      <c r="J80" s="19">
        <f t="shared" ref="J80:L80" si="37">SUM(J71:J79)</f>
        <v>723.46</v>
      </c>
      <c r="K80" s="25"/>
      <c r="L80" s="19">
        <f t="shared" si="37"/>
        <v>54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1226</v>
      </c>
      <c r="G81" s="32">
        <f t="shared" ref="G81" si="38">G70+G80</f>
        <v>50.370000000000005</v>
      </c>
      <c r="H81" s="32">
        <f t="shared" ref="H81" si="39">H70+H80</f>
        <v>45.849999999999994</v>
      </c>
      <c r="I81" s="32">
        <f t="shared" ref="I81" si="40">I70+I80</f>
        <v>127.99000000000001</v>
      </c>
      <c r="J81" s="32">
        <f t="shared" ref="J81:L81" si="41">J70+J80</f>
        <v>1280.46</v>
      </c>
      <c r="K81" s="32"/>
      <c r="L81" s="32">
        <f t="shared" si="41"/>
        <v>108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165</v>
      </c>
      <c r="G82" s="40">
        <v>16.2</v>
      </c>
      <c r="H82" s="40">
        <v>8.85</v>
      </c>
      <c r="I82" s="40">
        <v>28.35</v>
      </c>
      <c r="J82" s="40">
        <v>262.5</v>
      </c>
      <c r="K82" s="41">
        <v>403</v>
      </c>
      <c r="L82" s="40">
        <v>23.62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0.18</v>
      </c>
      <c r="H84" s="43">
        <v>0</v>
      </c>
      <c r="I84" s="43">
        <v>13.5</v>
      </c>
      <c r="J84" s="43">
        <v>52.2</v>
      </c>
      <c r="K84" s="44">
        <v>628</v>
      </c>
      <c r="L84" s="43">
        <v>1.54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1.3</v>
      </c>
      <c r="H85" s="43">
        <v>0.2</v>
      </c>
      <c r="I85" s="43">
        <v>9.4</v>
      </c>
      <c r="J85" s="43">
        <v>44</v>
      </c>
      <c r="K85" s="44"/>
      <c r="L85" s="43">
        <v>1.6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82</v>
      </c>
      <c r="F87" s="43">
        <v>150</v>
      </c>
      <c r="G87" s="43">
        <v>0.4</v>
      </c>
      <c r="H87" s="43">
        <v>0</v>
      </c>
      <c r="I87" s="43">
        <v>17.100000000000001</v>
      </c>
      <c r="J87" s="43">
        <v>78</v>
      </c>
      <c r="K87" s="44"/>
      <c r="L87" s="43">
        <v>27.24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18.079999999999998</v>
      </c>
      <c r="H89" s="19">
        <f t="shared" ref="H89" si="43">SUM(H82:H88)</f>
        <v>9.0499999999999989</v>
      </c>
      <c r="I89" s="19">
        <f t="shared" ref="I89" si="44">SUM(I82:I88)</f>
        <v>68.349999999999994</v>
      </c>
      <c r="J89" s="19">
        <f t="shared" ref="J89:L89" si="45">SUM(J82:J88)</f>
        <v>436.7</v>
      </c>
      <c r="K89" s="25"/>
      <c r="L89" s="19">
        <f t="shared" si="45"/>
        <v>54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285</v>
      </c>
      <c r="G91" s="43">
        <v>6.2</v>
      </c>
      <c r="H91" s="43">
        <v>6.4</v>
      </c>
      <c r="I91" s="43">
        <v>10.1</v>
      </c>
      <c r="J91" s="43">
        <v>118.5</v>
      </c>
      <c r="K91" s="44">
        <v>120</v>
      </c>
      <c r="L91" s="43">
        <v>17.48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180</v>
      </c>
      <c r="G92" s="43">
        <v>16.2</v>
      </c>
      <c r="H92" s="43">
        <v>8.85</v>
      </c>
      <c r="I92" s="43">
        <v>28.35</v>
      </c>
      <c r="J92" s="43">
        <v>262.5</v>
      </c>
      <c r="K92" s="44">
        <v>403</v>
      </c>
      <c r="L92" s="43">
        <v>32.11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206</v>
      </c>
      <c r="G94" s="43">
        <v>0.23</v>
      </c>
      <c r="H94" s="43">
        <v>0</v>
      </c>
      <c r="I94" s="43">
        <v>13.7</v>
      </c>
      <c r="J94" s="43">
        <v>54.3</v>
      </c>
      <c r="K94" s="44">
        <v>628</v>
      </c>
      <c r="L94" s="43">
        <v>2.76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1.3</v>
      </c>
      <c r="H95" s="43">
        <v>0.2</v>
      </c>
      <c r="I95" s="43">
        <v>9.4</v>
      </c>
      <c r="J95" s="43">
        <v>44</v>
      </c>
      <c r="K95" s="44"/>
      <c r="L95" s="43">
        <v>1.65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701</v>
      </c>
      <c r="G99" s="19">
        <f t="shared" ref="G99" si="46">SUM(G90:G98)</f>
        <v>23.93</v>
      </c>
      <c r="H99" s="19">
        <f t="shared" ref="H99" si="47">SUM(H90:H98)</f>
        <v>15.45</v>
      </c>
      <c r="I99" s="19">
        <f t="shared" ref="I99" si="48">SUM(I90:I98)</f>
        <v>61.550000000000004</v>
      </c>
      <c r="J99" s="19">
        <f t="shared" ref="J99:L99" si="49">SUM(J90:J98)</f>
        <v>479.3</v>
      </c>
      <c r="K99" s="25"/>
      <c r="L99" s="19">
        <f t="shared" si="49"/>
        <v>54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1236</v>
      </c>
      <c r="G100" s="32">
        <f t="shared" ref="G100" si="50">G89+G99</f>
        <v>42.01</v>
      </c>
      <c r="H100" s="32">
        <f t="shared" ref="H100" si="51">H89+H99</f>
        <v>24.5</v>
      </c>
      <c r="I100" s="32">
        <f t="shared" ref="I100" si="52">I89+I99</f>
        <v>129.9</v>
      </c>
      <c r="J100" s="32">
        <f t="shared" ref="J100:L100" si="53">J89+J99</f>
        <v>916</v>
      </c>
      <c r="K100" s="32"/>
      <c r="L100" s="32">
        <f t="shared" si="53"/>
        <v>108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155</v>
      </c>
      <c r="G101" s="40">
        <v>4.5999999999999996</v>
      </c>
      <c r="H101" s="40">
        <v>10.9</v>
      </c>
      <c r="I101" s="40">
        <v>34.4</v>
      </c>
      <c r="J101" s="40">
        <v>246</v>
      </c>
      <c r="K101" s="41">
        <v>149</v>
      </c>
      <c r="L101" s="40">
        <v>13.28</v>
      </c>
    </row>
    <row r="102" spans="1:12" ht="15">
      <c r="A102" s="23"/>
      <c r="B102" s="15"/>
      <c r="C102" s="11"/>
      <c r="D102" s="6"/>
      <c r="E102" s="42" t="s">
        <v>53</v>
      </c>
      <c r="F102" s="43">
        <v>40</v>
      </c>
      <c r="G102" s="43">
        <v>5.25</v>
      </c>
      <c r="H102" s="43">
        <v>6.76</v>
      </c>
      <c r="I102" s="43">
        <v>13.05</v>
      </c>
      <c r="J102" s="43">
        <v>225.34</v>
      </c>
      <c r="K102" s="44">
        <v>3</v>
      </c>
      <c r="L102" s="43">
        <v>13.82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0.18</v>
      </c>
      <c r="H103" s="43">
        <v>0</v>
      </c>
      <c r="I103" s="43">
        <v>13.5</v>
      </c>
      <c r="J103" s="43">
        <v>52.2</v>
      </c>
      <c r="K103" s="44"/>
      <c r="L103" s="43">
        <v>1.54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1.3</v>
      </c>
      <c r="H104" s="43">
        <v>0.2</v>
      </c>
      <c r="I104" s="43">
        <v>9.4</v>
      </c>
      <c r="J104" s="43">
        <v>44</v>
      </c>
      <c r="K104" s="44"/>
      <c r="L104" s="43">
        <v>1.6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85</v>
      </c>
      <c r="F106" s="43">
        <v>150</v>
      </c>
      <c r="G106" s="43">
        <v>0.4</v>
      </c>
      <c r="H106" s="43">
        <v>0</v>
      </c>
      <c r="I106" s="43">
        <v>17.100000000000001</v>
      </c>
      <c r="J106" s="43">
        <v>78</v>
      </c>
      <c r="K106" s="44"/>
      <c r="L106" s="43">
        <v>23.76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11.73</v>
      </c>
      <c r="H108" s="19">
        <f t="shared" si="54"/>
        <v>17.86</v>
      </c>
      <c r="I108" s="19">
        <f t="shared" si="54"/>
        <v>87.450000000000017</v>
      </c>
      <c r="J108" s="19">
        <f t="shared" si="54"/>
        <v>645.54000000000008</v>
      </c>
      <c r="K108" s="25"/>
      <c r="L108" s="19">
        <f t="shared" ref="L108" si="55">SUM(L101:L107)</f>
        <v>54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50</v>
      </c>
      <c r="G109" s="43">
        <v>1.5</v>
      </c>
      <c r="H109" s="43">
        <v>0.25</v>
      </c>
      <c r="I109" s="43">
        <v>3.65</v>
      </c>
      <c r="J109" s="43">
        <v>29</v>
      </c>
      <c r="K109" s="44"/>
      <c r="L109" s="43">
        <v>5.56</v>
      </c>
    </row>
    <row r="110" spans="1:12" ht="15">
      <c r="A110" s="23"/>
      <c r="B110" s="15"/>
      <c r="C110" s="11"/>
      <c r="D110" s="7" t="s">
        <v>27</v>
      </c>
      <c r="E110" s="42" t="s">
        <v>71</v>
      </c>
      <c r="F110" s="43">
        <v>275</v>
      </c>
      <c r="G110" s="43">
        <v>6.2</v>
      </c>
      <c r="H110" s="43">
        <v>7.3</v>
      </c>
      <c r="I110" s="43">
        <v>16.600000000000001</v>
      </c>
      <c r="J110" s="43">
        <v>149</v>
      </c>
      <c r="K110" s="44">
        <v>137</v>
      </c>
      <c r="L110" s="43">
        <v>13.19</v>
      </c>
    </row>
    <row r="111" spans="1:12" ht="15">
      <c r="A111" s="23"/>
      <c r="B111" s="15"/>
      <c r="C111" s="11"/>
      <c r="D111" s="7" t="s">
        <v>28</v>
      </c>
      <c r="E111" s="42" t="s">
        <v>51</v>
      </c>
      <c r="F111" s="43">
        <v>165</v>
      </c>
      <c r="G111" s="43">
        <v>16.2</v>
      </c>
      <c r="H111" s="43">
        <v>8.85</v>
      </c>
      <c r="I111" s="43">
        <v>28.35</v>
      </c>
      <c r="J111" s="43">
        <v>262.5</v>
      </c>
      <c r="K111" s="44">
        <v>403</v>
      </c>
      <c r="L111" s="43">
        <v>32.11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0.18</v>
      </c>
      <c r="H113" s="43">
        <v>0</v>
      </c>
      <c r="I113" s="43">
        <v>13.5</v>
      </c>
      <c r="J113" s="43">
        <v>52.2</v>
      </c>
      <c r="K113" s="44">
        <v>628</v>
      </c>
      <c r="L113" s="43">
        <v>1.54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43">
        <v>1.3</v>
      </c>
      <c r="H114" s="43">
        <v>0.2</v>
      </c>
      <c r="I114" s="43">
        <v>9.4</v>
      </c>
      <c r="J114" s="43">
        <v>44</v>
      </c>
      <c r="K114" s="44"/>
      <c r="L114" s="43">
        <v>1.6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25.38</v>
      </c>
      <c r="H118" s="19">
        <f t="shared" si="56"/>
        <v>16.599999999999998</v>
      </c>
      <c r="I118" s="19">
        <f t="shared" si="56"/>
        <v>71.5</v>
      </c>
      <c r="J118" s="19">
        <f t="shared" si="56"/>
        <v>536.70000000000005</v>
      </c>
      <c r="K118" s="25"/>
      <c r="L118" s="19">
        <f t="shared" ref="L118" si="57">SUM(L109:L117)</f>
        <v>54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1275</v>
      </c>
      <c r="G119" s="32">
        <f t="shared" ref="G119" si="58">G108+G118</f>
        <v>37.11</v>
      </c>
      <c r="H119" s="32">
        <f t="shared" ref="H119" si="59">H108+H118</f>
        <v>34.459999999999994</v>
      </c>
      <c r="I119" s="32">
        <f t="shared" ref="I119" si="60">I108+I118</f>
        <v>158.95000000000002</v>
      </c>
      <c r="J119" s="32">
        <f t="shared" ref="J119:L119" si="61">J108+J118</f>
        <v>1182.2400000000002</v>
      </c>
      <c r="K119" s="32"/>
      <c r="L119" s="32">
        <f t="shared" si="61"/>
        <v>108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120</v>
      </c>
      <c r="G120" s="40">
        <v>17.3</v>
      </c>
      <c r="H120" s="40">
        <v>12.2</v>
      </c>
      <c r="I120" s="40">
        <v>30.13</v>
      </c>
      <c r="J120" s="40">
        <v>296.07</v>
      </c>
      <c r="K120" s="41" t="s">
        <v>55</v>
      </c>
      <c r="L120" s="40">
        <v>35.9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0.18</v>
      </c>
      <c r="H122" s="43">
        <v>0</v>
      </c>
      <c r="I122" s="43">
        <v>13.5</v>
      </c>
      <c r="J122" s="43">
        <v>52.2</v>
      </c>
      <c r="K122" s="44"/>
      <c r="L122" s="43">
        <v>1.54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48</v>
      </c>
      <c r="F125" s="43">
        <v>180</v>
      </c>
      <c r="G125" s="43">
        <v>0.7</v>
      </c>
      <c r="H125" s="43">
        <v>0</v>
      </c>
      <c r="I125" s="43">
        <v>18</v>
      </c>
      <c r="J125" s="43">
        <v>85</v>
      </c>
      <c r="K125" s="44"/>
      <c r="L125" s="43">
        <v>16.559999999999999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18.18</v>
      </c>
      <c r="H127" s="19">
        <f t="shared" si="62"/>
        <v>12.2</v>
      </c>
      <c r="I127" s="19">
        <f t="shared" si="62"/>
        <v>61.629999999999995</v>
      </c>
      <c r="J127" s="19">
        <f t="shared" si="62"/>
        <v>433.27</v>
      </c>
      <c r="K127" s="25"/>
      <c r="L127" s="19">
        <f t="shared" ref="L127" si="63">SUM(L120:L126)</f>
        <v>54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285</v>
      </c>
      <c r="G129" s="43">
        <v>6.28</v>
      </c>
      <c r="H129" s="43">
        <v>7.3</v>
      </c>
      <c r="I129" s="43">
        <v>10.7</v>
      </c>
      <c r="J129" s="43">
        <v>133</v>
      </c>
      <c r="K129" s="44">
        <v>100</v>
      </c>
      <c r="L129" s="43">
        <v>14.7</v>
      </c>
    </row>
    <row r="130" spans="1:12" ht="15">
      <c r="A130" s="14"/>
      <c r="B130" s="15"/>
      <c r="C130" s="11"/>
      <c r="D130" s="7" t="s">
        <v>28</v>
      </c>
      <c r="E130" s="42" t="s">
        <v>66</v>
      </c>
      <c r="F130" s="43">
        <v>80</v>
      </c>
      <c r="G130" s="43">
        <v>11.64</v>
      </c>
      <c r="H130" s="43">
        <v>13.43</v>
      </c>
      <c r="I130" s="43">
        <v>2.2999999999999998</v>
      </c>
      <c r="J130" s="43">
        <v>176.63</v>
      </c>
      <c r="K130" s="44">
        <v>401</v>
      </c>
      <c r="L130" s="43">
        <v>30</v>
      </c>
    </row>
    <row r="131" spans="1:12" ht="15">
      <c r="A131" s="14"/>
      <c r="B131" s="15"/>
      <c r="C131" s="11"/>
      <c r="D131" s="7" t="s">
        <v>29</v>
      </c>
      <c r="E131" s="42" t="s">
        <v>40</v>
      </c>
      <c r="F131" s="43">
        <v>150</v>
      </c>
      <c r="G131" s="43">
        <v>5.25</v>
      </c>
      <c r="H131" s="43">
        <v>6.15</v>
      </c>
      <c r="I131" s="43">
        <v>15.25</v>
      </c>
      <c r="J131" s="43">
        <v>220.3</v>
      </c>
      <c r="K131" s="44">
        <v>273</v>
      </c>
      <c r="L131" s="43">
        <v>6.16</v>
      </c>
    </row>
    <row r="132" spans="1:12" ht="1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0.18</v>
      </c>
      <c r="H132" s="43">
        <v>0</v>
      </c>
      <c r="I132" s="43">
        <v>13.5</v>
      </c>
      <c r="J132" s="43">
        <v>52.2</v>
      </c>
      <c r="K132" s="44">
        <v>628</v>
      </c>
      <c r="L132" s="43">
        <v>1.54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20</v>
      </c>
      <c r="G133" s="43">
        <v>1.3</v>
      </c>
      <c r="H133" s="43">
        <v>0.2</v>
      </c>
      <c r="I133" s="43">
        <v>9.4</v>
      </c>
      <c r="J133" s="43">
        <v>44</v>
      </c>
      <c r="K133" s="44"/>
      <c r="L133" s="43">
        <v>1.6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24.650000000000002</v>
      </c>
      <c r="H137" s="19">
        <f t="shared" si="64"/>
        <v>27.080000000000002</v>
      </c>
      <c r="I137" s="19">
        <f t="shared" si="64"/>
        <v>51.15</v>
      </c>
      <c r="J137" s="19">
        <f t="shared" si="64"/>
        <v>626.13000000000011</v>
      </c>
      <c r="K137" s="25"/>
      <c r="L137" s="19">
        <f t="shared" ref="L137" si="65">SUM(L128:L136)</f>
        <v>54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1235</v>
      </c>
      <c r="G138" s="32">
        <f t="shared" ref="G138" si="66">G127+G137</f>
        <v>42.83</v>
      </c>
      <c r="H138" s="32">
        <f t="shared" ref="H138" si="67">H127+H137</f>
        <v>39.28</v>
      </c>
      <c r="I138" s="32">
        <f t="shared" ref="I138" si="68">I127+I137</f>
        <v>112.78</v>
      </c>
      <c r="J138" s="32">
        <f t="shared" ref="J138:L138" si="69">J127+J137</f>
        <v>1059.4000000000001</v>
      </c>
      <c r="K138" s="32"/>
      <c r="L138" s="32">
        <f t="shared" si="69"/>
        <v>108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90</v>
      </c>
      <c r="G139" s="40">
        <v>14.49</v>
      </c>
      <c r="H139" s="40">
        <v>10.91</v>
      </c>
      <c r="I139" s="40">
        <v>18.149999999999999</v>
      </c>
      <c r="J139" s="40">
        <v>256.60000000000002</v>
      </c>
      <c r="K139" s="41">
        <v>416</v>
      </c>
      <c r="L139" s="40">
        <v>27.8</v>
      </c>
    </row>
    <row r="140" spans="1:12" ht="15">
      <c r="A140" s="23"/>
      <c r="B140" s="15"/>
      <c r="C140" s="11"/>
      <c r="D140" s="6"/>
      <c r="E140" s="42" t="s">
        <v>57</v>
      </c>
      <c r="F140" s="43">
        <v>150</v>
      </c>
      <c r="G140" s="43">
        <v>3.9</v>
      </c>
      <c r="H140" s="43">
        <v>4.1399999999999997</v>
      </c>
      <c r="I140" s="43">
        <v>25.46</v>
      </c>
      <c r="J140" s="43">
        <v>171</v>
      </c>
      <c r="K140" s="44">
        <v>257</v>
      </c>
      <c r="L140" s="43">
        <v>6.01</v>
      </c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0.18</v>
      </c>
      <c r="H141" s="43">
        <v>0</v>
      </c>
      <c r="I141" s="43">
        <v>13.5</v>
      </c>
      <c r="J141" s="43">
        <v>52.2</v>
      </c>
      <c r="K141" s="44"/>
      <c r="L141" s="43">
        <v>1.54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82</v>
      </c>
      <c r="F144" s="43">
        <v>100</v>
      </c>
      <c r="G144" s="43">
        <v>0.5</v>
      </c>
      <c r="H144" s="43">
        <v>0</v>
      </c>
      <c r="I144" s="43">
        <v>11.4</v>
      </c>
      <c r="J144" s="43">
        <v>48</v>
      </c>
      <c r="K144" s="44"/>
      <c r="L144" s="43">
        <v>18.649999999999999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19.07</v>
      </c>
      <c r="H146" s="19">
        <f t="shared" si="70"/>
        <v>15.05</v>
      </c>
      <c r="I146" s="19">
        <f t="shared" si="70"/>
        <v>68.510000000000005</v>
      </c>
      <c r="J146" s="19">
        <f t="shared" si="70"/>
        <v>527.79999999999995</v>
      </c>
      <c r="K146" s="25"/>
      <c r="L146" s="19">
        <f t="shared" ref="L146" si="71">SUM(L139:L145)</f>
        <v>54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50</v>
      </c>
      <c r="G147" s="43">
        <v>0.35</v>
      </c>
      <c r="H147" s="43">
        <v>0</v>
      </c>
      <c r="I147" s="43">
        <v>1.55</v>
      </c>
      <c r="J147" s="43">
        <v>7.5</v>
      </c>
      <c r="K147" s="44"/>
      <c r="L147" s="43">
        <v>5.75</v>
      </c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260</v>
      </c>
      <c r="G148" s="43">
        <v>6.8</v>
      </c>
      <c r="H148" s="43">
        <v>6.1</v>
      </c>
      <c r="I148" s="43">
        <v>17.190000000000001</v>
      </c>
      <c r="J148" s="43">
        <v>144</v>
      </c>
      <c r="K148" s="44">
        <v>129</v>
      </c>
      <c r="L148" s="43">
        <v>11.3</v>
      </c>
    </row>
    <row r="149" spans="1:12" ht="15">
      <c r="A149" s="23"/>
      <c r="B149" s="15"/>
      <c r="C149" s="11"/>
      <c r="D149" s="7" t="s">
        <v>28</v>
      </c>
      <c r="E149" s="42" t="s">
        <v>56</v>
      </c>
      <c r="F149" s="43">
        <v>90</v>
      </c>
      <c r="G149" s="43">
        <v>14.49</v>
      </c>
      <c r="H149" s="43">
        <v>10.91</v>
      </c>
      <c r="I149" s="43">
        <v>18.18</v>
      </c>
      <c r="J149" s="43">
        <v>256.60000000000002</v>
      </c>
      <c r="K149" s="44">
        <v>416</v>
      </c>
      <c r="L149" s="43">
        <v>27.8</v>
      </c>
    </row>
    <row r="150" spans="1:12" ht="1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3.9</v>
      </c>
      <c r="H150" s="43">
        <v>4.1399999999999997</v>
      </c>
      <c r="I150" s="43">
        <v>25.46</v>
      </c>
      <c r="J150" s="43">
        <v>171</v>
      </c>
      <c r="K150" s="44">
        <v>257</v>
      </c>
      <c r="L150" s="43">
        <v>6.01</v>
      </c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0.18</v>
      </c>
      <c r="H151" s="43">
        <v>0</v>
      </c>
      <c r="I151" s="43">
        <v>13.5</v>
      </c>
      <c r="J151" s="43">
        <v>52.2</v>
      </c>
      <c r="K151" s="44">
        <v>628</v>
      </c>
      <c r="L151" s="43">
        <v>1.54</v>
      </c>
    </row>
    <row r="152" spans="1:12" ht="15">
      <c r="A152" s="23"/>
      <c r="B152" s="15"/>
      <c r="C152" s="11"/>
      <c r="D152" s="7" t="s">
        <v>31</v>
      </c>
      <c r="E152" s="42" t="s">
        <v>72</v>
      </c>
      <c r="F152" s="43">
        <v>20</v>
      </c>
      <c r="G152" s="43">
        <v>1.3</v>
      </c>
      <c r="H152" s="43">
        <v>0.2</v>
      </c>
      <c r="I152" s="43">
        <v>9.4</v>
      </c>
      <c r="J152" s="43">
        <v>44</v>
      </c>
      <c r="K152" s="44"/>
      <c r="L152" s="43">
        <v>1.6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27.02</v>
      </c>
      <c r="H156" s="19">
        <f t="shared" si="72"/>
        <v>21.349999999999998</v>
      </c>
      <c r="I156" s="19">
        <f t="shared" si="72"/>
        <v>85.28</v>
      </c>
      <c r="J156" s="19">
        <f t="shared" si="72"/>
        <v>675.30000000000007</v>
      </c>
      <c r="K156" s="25"/>
      <c r="L156" s="19">
        <f t="shared" ref="L156" si="73">SUM(L147:L155)</f>
        <v>54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1310</v>
      </c>
      <c r="G157" s="32">
        <f t="shared" ref="G157" si="74">G146+G156</f>
        <v>46.09</v>
      </c>
      <c r="H157" s="32">
        <f t="shared" ref="H157" si="75">H146+H156</f>
        <v>36.4</v>
      </c>
      <c r="I157" s="32">
        <f t="shared" ref="I157" si="76">I146+I156</f>
        <v>153.79000000000002</v>
      </c>
      <c r="J157" s="32">
        <f t="shared" ref="J157:L157" si="77">J146+J156</f>
        <v>1203.0999999999999</v>
      </c>
      <c r="K157" s="32"/>
      <c r="L157" s="32">
        <f t="shared" si="77"/>
        <v>108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90</v>
      </c>
      <c r="G158" s="40">
        <v>27.5</v>
      </c>
      <c r="H158" s="40">
        <v>14.5</v>
      </c>
      <c r="I158" s="40">
        <v>4.5</v>
      </c>
      <c r="J158" s="40">
        <v>254</v>
      </c>
      <c r="K158" s="41">
        <v>425</v>
      </c>
      <c r="L158" s="40">
        <v>32.950000000000003</v>
      </c>
    </row>
    <row r="159" spans="1:12" ht="15">
      <c r="A159" s="23"/>
      <c r="B159" s="15"/>
      <c r="C159" s="11"/>
      <c r="D159" s="6"/>
      <c r="E159" s="42" t="s">
        <v>40</v>
      </c>
      <c r="F159" s="43">
        <v>150</v>
      </c>
      <c r="G159" s="43">
        <v>5.25</v>
      </c>
      <c r="H159" s="43">
        <v>6.15</v>
      </c>
      <c r="I159" s="43">
        <v>15.25</v>
      </c>
      <c r="J159" s="43">
        <v>220.3</v>
      </c>
      <c r="K159" s="44">
        <v>273</v>
      </c>
      <c r="L159" s="43">
        <v>6.16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0.18</v>
      </c>
      <c r="H160" s="43">
        <v>0</v>
      </c>
      <c r="I160" s="43">
        <v>13.5</v>
      </c>
      <c r="J160" s="43">
        <v>52.2</v>
      </c>
      <c r="K160" s="44"/>
      <c r="L160" s="43">
        <v>1.54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1.3</v>
      </c>
      <c r="H161" s="43">
        <v>0.2</v>
      </c>
      <c r="I161" s="43">
        <v>9.4</v>
      </c>
      <c r="J161" s="43">
        <v>44</v>
      </c>
      <c r="K161" s="44"/>
      <c r="L161" s="43">
        <v>1.6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48</v>
      </c>
      <c r="F163" s="43">
        <v>100</v>
      </c>
      <c r="G163" s="43">
        <v>0.5</v>
      </c>
      <c r="H163" s="43">
        <v>0</v>
      </c>
      <c r="I163" s="43">
        <v>11.4</v>
      </c>
      <c r="J163" s="43">
        <v>48</v>
      </c>
      <c r="K163" s="44"/>
      <c r="L163" s="43">
        <v>11.75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34.729999999999997</v>
      </c>
      <c r="H165" s="19">
        <f t="shared" si="78"/>
        <v>20.849999999999998</v>
      </c>
      <c r="I165" s="19">
        <f t="shared" si="78"/>
        <v>54.05</v>
      </c>
      <c r="J165" s="19">
        <f t="shared" si="78"/>
        <v>618.5</v>
      </c>
      <c r="K165" s="25"/>
      <c r="L165" s="19">
        <f t="shared" ref="L165" si="79">SUM(L158:L164)</f>
        <v>54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74</v>
      </c>
      <c r="F167" s="43">
        <v>270</v>
      </c>
      <c r="G167" s="43">
        <v>6.8</v>
      </c>
      <c r="H167" s="43">
        <v>6.1</v>
      </c>
      <c r="I167" s="43">
        <v>17.190000000000001</v>
      </c>
      <c r="J167" s="43">
        <v>144.55000000000001</v>
      </c>
      <c r="K167" s="44">
        <v>120</v>
      </c>
      <c r="L167" s="43">
        <v>14.54</v>
      </c>
    </row>
    <row r="168" spans="1:12" ht="15">
      <c r="A168" s="23"/>
      <c r="B168" s="15"/>
      <c r="C168" s="11"/>
      <c r="D168" s="7" t="s">
        <v>28</v>
      </c>
      <c r="E168" s="42" t="s">
        <v>58</v>
      </c>
      <c r="F168" s="43">
        <v>100</v>
      </c>
      <c r="G168" s="43">
        <v>14</v>
      </c>
      <c r="H168" s="43">
        <v>10.91</v>
      </c>
      <c r="I168" s="43">
        <v>18.149999999999999</v>
      </c>
      <c r="J168" s="43">
        <v>256.60000000000002</v>
      </c>
      <c r="K168" s="44">
        <v>425</v>
      </c>
      <c r="L168" s="43">
        <v>32.950000000000003</v>
      </c>
    </row>
    <row r="169" spans="1:12" ht="15">
      <c r="A169" s="23"/>
      <c r="B169" s="15"/>
      <c r="C169" s="11"/>
      <c r="D169" s="7" t="s">
        <v>29</v>
      </c>
      <c r="E169" s="42" t="s">
        <v>40</v>
      </c>
      <c r="F169" s="43">
        <v>100</v>
      </c>
      <c r="G169" s="43">
        <v>3.9</v>
      </c>
      <c r="H169" s="43">
        <v>4.1399999999999997</v>
      </c>
      <c r="I169" s="43">
        <v>25.46</v>
      </c>
      <c r="J169" s="43">
        <v>171</v>
      </c>
      <c r="K169" s="44">
        <v>273</v>
      </c>
      <c r="L169" s="43">
        <v>4.03</v>
      </c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0.18</v>
      </c>
      <c r="H170" s="43">
        <v>0</v>
      </c>
      <c r="I170" s="43">
        <v>13.5</v>
      </c>
      <c r="J170" s="43">
        <v>52.2</v>
      </c>
      <c r="K170" s="44">
        <v>628</v>
      </c>
      <c r="L170" s="43">
        <v>1.54</v>
      </c>
    </row>
    <row r="171" spans="1:12" ht="15">
      <c r="A171" s="23"/>
      <c r="B171" s="15"/>
      <c r="C171" s="11"/>
      <c r="D171" s="7" t="s">
        <v>31</v>
      </c>
      <c r="E171" s="42" t="s">
        <v>87</v>
      </c>
      <c r="F171" s="43">
        <v>30</v>
      </c>
      <c r="G171" s="43">
        <v>1.41</v>
      </c>
      <c r="H171" s="43">
        <v>0.18</v>
      </c>
      <c r="I171" s="43">
        <v>14.85</v>
      </c>
      <c r="J171" s="43">
        <v>63</v>
      </c>
      <c r="K171" s="44"/>
      <c r="L171" s="43">
        <v>0.94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26.29</v>
      </c>
      <c r="H175" s="19">
        <f t="shared" si="80"/>
        <v>21.33</v>
      </c>
      <c r="I175" s="19">
        <f t="shared" si="80"/>
        <v>89.15</v>
      </c>
      <c r="J175" s="19">
        <f t="shared" si="80"/>
        <v>687.35000000000014</v>
      </c>
      <c r="K175" s="25"/>
      <c r="L175" s="19">
        <f t="shared" ref="L175" si="81">SUM(L166:L174)</f>
        <v>54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61.019999999999996</v>
      </c>
      <c r="H176" s="32">
        <f t="shared" ref="H176" si="83">H165+H175</f>
        <v>42.179999999999993</v>
      </c>
      <c r="I176" s="32">
        <f t="shared" ref="I176" si="84">I165+I175</f>
        <v>143.19999999999999</v>
      </c>
      <c r="J176" s="32">
        <f t="shared" ref="J176:L176" si="85">J165+J175</f>
        <v>1305.8500000000001</v>
      </c>
      <c r="K176" s="32"/>
      <c r="L176" s="32">
        <f t="shared" si="85"/>
        <v>108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90</v>
      </c>
      <c r="G177" s="40">
        <v>11.45</v>
      </c>
      <c r="H177" s="40">
        <v>9.2799999999999994</v>
      </c>
      <c r="I177" s="40">
        <v>17.28</v>
      </c>
      <c r="J177" s="40">
        <v>157.19999999999999</v>
      </c>
      <c r="K177" s="41">
        <v>324</v>
      </c>
      <c r="L177" s="40">
        <v>25.03</v>
      </c>
    </row>
    <row r="178" spans="1:12" ht="15">
      <c r="A178" s="23"/>
      <c r="B178" s="15"/>
      <c r="C178" s="11"/>
      <c r="D178" s="6"/>
      <c r="E178" s="42" t="s">
        <v>60</v>
      </c>
      <c r="F178" s="43">
        <v>150</v>
      </c>
      <c r="G178" s="43">
        <v>3.28</v>
      </c>
      <c r="H178" s="43">
        <v>5.1100000000000003</v>
      </c>
      <c r="I178" s="43">
        <v>22.09</v>
      </c>
      <c r="J178" s="43">
        <v>151.41999999999999</v>
      </c>
      <c r="K178" s="44">
        <v>472</v>
      </c>
      <c r="L178" s="43">
        <v>5.85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0.18</v>
      </c>
      <c r="H179" s="43">
        <v>0</v>
      </c>
      <c r="I179" s="43">
        <v>13.5</v>
      </c>
      <c r="J179" s="43">
        <v>52.2</v>
      </c>
      <c r="K179" s="44"/>
      <c r="L179" s="43">
        <v>1.54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1.3</v>
      </c>
      <c r="H180" s="43">
        <v>0.2</v>
      </c>
      <c r="I180" s="43">
        <v>9.4</v>
      </c>
      <c r="J180" s="43">
        <v>44</v>
      </c>
      <c r="K180" s="44"/>
      <c r="L180" s="43">
        <v>1.6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82</v>
      </c>
      <c r="F182" s="43">
        <v>100</v>
      </c>
      <c r="G182" s="43">
        <v>0.5</v>
      </c>
      <c r="H182" s="43">
        <v>0</v>
      </c>
      <c r="I182" s="43">
        <v>11.4</v>
      </c>
      <c r="J182" s="43">
        <v>48</v>
      </c>
      <c r="K182" s="44"/>
      <c r="L182" s="43">
        <v>19.98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16.709999999999997</v>
      </c>
      <c r="H184" s="19">
        <f t="shared" si="86"/>
        <v>14.59</v>
      </c>
      <c r="I184" s="19">
        <f t="shared" si="86"/>
        <v>73.67</v>
      </c>
      <c r="J184" s="19">
        <f t="shared" si="86"/>
        <v>452.82</v>
      </c>
      <c r="K184" s="25"/>
      <c r="L184" s="19">
        <f t="shared" ref="L184" si="87">SUM(L177:L183)</f>
        <v>54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30</v>
      </c>
      <c r="G185" s="43">
        <v>0.84</v>
      </c>
      <c r="H185" s="43">
        <v>0</v>
      </c>
      <c r="I185" s="43">
        <v>0.39</v>
      </c>
      <c r="J185" s="43">
        <v>4.8</v>
      </c>
      <c r="K185" s="44"/>
      <c r="L185" s="43">
        <v>5.54</v>
      </c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275</v>
      </c>
      <c r="G186" s="43">
        <v>7.71</v>
      </c>
      <c r="H186" s="43">
        <v>6.15</v>
      </c>
      <c r="I186" s="43">
        <v>22.94</v>
      </c>
      <c r="J186" s="43">
        <v>171.86</v>
      </c>
      <c r="K186" s="44">
        <v>138</v>
      </c>
      <c r="L186" s="43">
        <v>14.44</v>
      </c>
    </row>
    <row r="187" spans="1:12" ht="15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1145</v>
      </c>
      <c r="H187" s="43">
        <v>9.2799999999999994</v>
      </c>
      <c r="I187" s="43">
        <v>17.28</v>
      </c>
      <c r="J187" s="43">
        <v>157.19999999999999</v>
      </c>
      <c r="K187" s="44">
        <v>324</v>
      </c>
      <c r="L187" s="43">
        <v>25.03</v>
      </c>
    </row>
    <row r="188" spans="1:12" ht="1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3.28</v>
      </c>
      <c r="H188" s="43">
        <v>5.1100000000000003</v>
      </c>
      <c r="I188" s="43">
        <v>22.09</v>
      </c>
      <c r="J188" s="43">
        <v>151.41999999999999</v>
      </c>
      <c r="K188" s="44">
        <v>402</v>
      </c>
      <c r="L188" s="43">
        <v>5.85</v>
      </c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0.18</v>
      </c>
      <c r="H189" s="43">
        <v>0</v>
      </c>
      <c r="I189" s="43">
        <v>13.5</v>
      </c>
      <c r="J189" s="43">
        <v>52.5</v>
      </c>
      <c r="K189" s="44">
        <v>628</v>
      </c>
      <c r="L189" s="43">
        <v>1.54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1.3</v>
      </c>
      <c r="H190" s="43">
        <v>0.2</v>
      </c>
      <c r="I190" s="43">
        <v>9.4</v>
      </c>
      <c r="J190" s="43">
        <v>44</v>
      </c>
      <c r="K190" s="44"/>
      <c r="L190" s="43">
        <v>1.6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1158.31</v>
      </c>
      <c r="H194" s="19">
        <f t="shared" si="88"/>
        <v>20.74</v>
      </c>
      <c r="I194" s="19">
        <f t="shared" si="88"/>
        <v>85.600000000000009</v>
      </c>
      <c r="J194" s="19">
        <f t="shared" si="88"/>
        <v>581.78</v>
      </c>
      <c r="K194" s="25"/>
      <c r="L194" s="19">
        <f t="shared" ref="L194" si="89">SUM(L185:L193)</f>
        <v>54.000000000000007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1325</v>
      </c>
      <c r="G195" s="32">
        <f t="shared" ref="G195" si="90">G184+G194</f>
        <v>1175.02</v>
      </c>
      <c r="H195" s="32">
        <f t="shared" ref="H195" si="91">H184+H194</f>
        <v>35.33</v>
      </c>
      <c r="I195" s="32">
        <f t="shared" ref="I195" si="92">I184+I194</f>
        <v>159.27000000000001</v>
      </c>
      <c r="J195" s="32">
        <f t="shared" ref="J195:L195" si="93">J184+J194</f>
        <v>1034.5999999999999</v>
      </c>
      <c r="K195" s="32"/>
      <c r="L195" s="32">
        <f t="shared" si="93"/>
        <v>108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1267.3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162.20499999999998</v>
      </c>
      <c r="H196" s="34">
        <f t="shared" si="94"/>
        <v>39.458999999999989</v>
      </c>
      <c r="I196" s="34">
        <f t="shared" si="94"/>
        <v>133.65199999999999</v>
      </c>
      <c r="J196" s="34">
        <f t="shared" si="94"/>
        <v>1128.0070000000001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2023-10-13T08:44:13Z</cp:lastPrinted>
  <dcterms:created xsi:type="dcterms:W3CDTF">2022-05-16T14:23:56Z</dcterms:created>
  <dcterms:modified xsi:type="dcterms:W3CDTF">2023-10-13T12:07:10Z</dcterms:modified>
</cp:coreProperties>
</file>